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1220" yWindow="0" windowWidth="24940" windowHeight="156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E4" i="1"/>
  <c r="E5" i="1"/>
  <c r="D4" i="1"/>
  <c r="F5" i="1"/>
  <c r="F32" i="1"/>
  <c r="F33" i="1"/>
  <c r="E32" i="1"/>
  <c r="E33" i="1"/>
  <c r="D5" i="1"/>
  <c r="D32" i="1"/>
  <c r="D33" i="1"/>
</calcChain>
</file>

<file path=xl/sharedStrings.xml><?xml version="1.0" encoding="utf-8"?>
<sst xmlns="http://schemas.openxmlformats.org/spreadsheetml/2006/main" count="45" uniqueCount="37">
  <si>
    <t>INCOME</t>
  </si>
  <si>
    <t>EXPENSES</t>
  </si>
  <si>
    <t>TRAVEL</t>
  </si>
  <si>
    <t>NUMBER OF STUDENTS</t>
  </si>
  <si>
    <t>ACCOMMODATION and  FOOD</t>
  </si>
  <si>
    <t>SALARIES</t>
  </si>
  <si>
    <t>COURSE DELIVERABLES</t>
  </si>
  <si>
    <t>TOTAL</t>
  </si>
  <si>
    <t>TOTAL SURPLUS (DEFICIT)</t>
  </si>
  <si>
    <t>PROGRAM ADMINISTRATION</t>
  </si>
  <si>
    <t>Contingencies</t>
  </si>
  <si>
    <t>Student Fees</t>
  </si>
  <si>
    <t>a.</t>
  </si>
  <si>
    <t>b.</t>
  </si>
  <si>
    <t>c.</t>
  </si>
  <si>
    <t>i.</t>
  </si>
  <si>
    <t>ii.</t>
  </si>
  <si>
    <t>University overhead</t>
  </si>
  <si>
    <t>Accommodation in Thessaloniki for students, including food (15 days half board and 10 days breakfast only- $1,645/student)</t>
  </si>
  <si>
    <t>Academic materials and teaching space costs ($150/student)</t>
  </si>
  <si>
    <t>Students: $ 357 each</t>
  </si>
  <si>
    <t>* Calculation of costs were made according to the convertion rate 1euro=1,43 CAD Nov. 9, 2015)</t>
  </si>
  <si>
    <t>1 full-time Accompanying Staff</t>
  </si>
  <si>
    <t>Meals in taverns 4 x 15euro/student= 60 euro/student. [$86 per student]</t>
  </si>
  <si>
    <t xml:space="preserve">McGill Summer Studies in Greece </t>
  </si>
  <si>
    <t>November 2015</t>
  </si>
  <si>
    <t>Ground transportation for 3 McGill personnel to-from airports ($50 x 3)</t>
  </si>
  <si>
    <t>Professors (1 McGill professor for full month;2 McGill Professors one week each and 2 local Professors one week each )</t>
  </si>
  <si>
    <t xml:space="preserve">Field trip to archeological site ( transportation, lodging, and lunch for 4 days) </t>
  </si>
  <si>
    <t>Accommodation in Thessaloniki for (2) McGill personnel (25 days at $3,290 each) +1McGill personnel at $1828</t>
  </si>
  <si>
    <t>One return airfare for each of 1 McGill Professor + 1 Project Coordinator, (+ 1 McGill Professor + 1 Program Director if &gt;40 students)</t>
  </si>
  <si>
    <t xml:space="preserve">  3 McGill+IHU Personnel: $357/person (4 if &gt;40 students)</t>
  </si>
  <si>
    <t xml:space="preserve">c. </t>
  </si>
  <si>
    <t>d.</t>
  </si>
  <si>
    <t xml:space="preserve">Four 1-day excursions </t>
  </si>
  <si>
    <t>Transportation to local sites (university campus) (bus  rental)</t>
  </si>
  <si>
    <t>2 Project Coordinators stipend (1 from McGill &amp; 1 from IHU)  ($3,000 each; $4000 if &gt;40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</si>
</sst>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$&quot;_-;\-* #,##0.00\ &quot;$&quot;_-;_-* &quot;-&quot;??\ &quot;$&quot;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mbria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mbri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1" xfId="0" applyFont="1" applyBorder="1" applyAlignment="1">
      <alignment vertical="center"/>
    </xf>
    <xf numFmtId="0" fontId="6" fillId="0" borderId="1" xfId="0" applyFont="1" applyBorder="1"/>
    <xf numFmtId="49" fontId="7" fillId="0" borderId="1" xfId="0" applyNumberFormat="1" applyFont="1" applyBorder="1" applyAlignment="1">
      <alignment horizontal="right" vertical="center"/>
    </xf>
    <xf numFmtId="17" fontId="6" fillId="0" borderId="1" xfId="0" applyNumberFormat="1" applyFont="1" applyBorder="1"/>
    <xf numFmtId="0" fontId="6" fillId="0" borderId="0" xfId="0" applyFont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0" fontId="6" fillId="0" borderId="0" xfId="0" applyFont="1" applyBorder="1"/>
    <xf numFmtId="44" fontId="6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164" fontId="6" fillId="0" borderId="0" xfId="0" applyNumberFormat="1" applyFont="1"/>
    <xf numFmtId="164" fontId="6" fillId="0" borderId="3" xfId="0" applyNumberFormat="1" applyFont="1" applyBorder="1"/>
    <xf numFmtId="0" fontId="8" fillId="0" borderId="0" xfId="0" applyFont="1"/>
  </cellXfs>
  <cellStyles count="3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9"/>
  <sheetViews>
    <sheetView tabSelected="1" workbookViewId="0">
      <selection activeCell="B6" sqref="B6"/>
    </sheetView>
  </sheetViews>
  <sheetFormatPr baseColWidth="10" defaultColWidth="11.1640625" defaultRowHeight="15" x14ac:dyDescent="0"/>
  <cols>
    <col min="1" max="1" width="29.5" style="5" customWidth="1"/>
    <col min="2" max="2" width="82" style="5" customWidth="1"/>
    <col min="3" max="3" width="21.1640625" style="5" customWidth="1"/>
    <col min="4" max="6" width="14" style="5" customWidth="1"/>
    <col min="7" max="16384" width="11.1640625" style="5"/>
  </cols>
  <sheetData>
    <row r="1" spans="1:6" ht="39" customHeight="1" thickBot="1">
      <c r="A1" s="1" t="s">
        <v>24</v>
      </c>
      <c r="B1" s="2"/>
      <c r="C1" s="3" t="s">
        <v>25</v>
      </c>
      <c r="D1" s="4"/>
      <c r="E1" s="4"/>
      <c r="F1" s="4"/>
    </row>
    <row r="3" spans="1:6" s="9" customFormat="1" ht="30" customHeight="1">
      <c r="A3" s="6" t="s">
        <v>0</v>
      </c>
      <c r="B3" s="7"/>
      <c r="C3" s="6" t="s">
        <v>3</v>
      </c>
      <c r="D3" s="8">
        <v>30</v>
      </c>
      <c r="E3" s="8">
        <v>40</v>
      </c>
      <c r="F3" s="8">
        <v>50</v>
      </c>
    </row>
    <row r="4" spans="1:6" s="9" customFormat="1" ht="34" customHeight="1" thickBot="1">
      <c r="A4" s="7" t="s">
        <v>11</v>
      </c>
      <c r="B4" s="10">
        <v>3050</v>
      </c>
      <c r="C4" s="7"/>
      <c r="D4" s="11">
        <f>B4*D3</f>
        <v>91500</v>
      </c>
      <c r="E4" s="11">
        <f>B4*E3</f>
        <v>122000</v>
      </c>
      <c r="F4" s="11">
        <f>B4*F3</f>
        <v>152500</v>
      </c>
    </row>
    <row r="5" spans="1:6" ht="16" thickTop="1">
      <c r="A5" s="12" t="s">
        <v>17</v>
      </c>
      <c r="B5" s="12"/>
      <c r="C5" s="12"/>
      <c r="D5" s="13">
        <f>D4*0.03</f>
        <v>2745</v>
      </c>
      <c r="E5" s="13">
        <f>E4*0.03</f>
        <v>3660</v>
      </c>
      <c r="F5" s="13">
        <f>F4*0.03</f>
        <v>4575</v>
      </c>
    </row>
    <row r="6" spans="1:6">
      <c r="A6" s="14" t="s">
        <v>1</v>
      </c>
    </row>
    <row r="7" spans="1:6" ht="20" customHeight="1">
      <c r="A7" s="15">
        <v>1</v>
      </c>
      <c r="B7" s="16" t="s">
        <v>2</v>
      </c>
      <c r="C7" s="12"/>
      <c r="D7" s="17"/>
      <c r="E7" s="17"/>
      <c r="F7" s="17"/>
    </row>
    <row r="8" spans="1:6" ht="20" customHeight="1">
      <c r="A8" s="15" t="s">
        <v>12</v>
      </c>
      <c r="B8" s="12" t="s">
        <v>30</v>
      </c>
      <c r="C8" s="12"/>
      <c r="D8" s="18">
        <v>2400</v>
      </c>
      <c r="E8" s="18">
        <v>4800</v>
      </c>
      <c r="F8" s="18">
        <v>4800</v>
      </c>
    </row>
    <row r="9" spans="1:6" ht="20" customHeight="1">
      <c r="A9" s="15" t="s">
        <v>13</v>
      </c>
      <c r="B9" s="12" t="s">
        <v>26</v>
      </c>
      <c r="C9" s="12"/>
      <c r="D9" s="18">
        <v>150</v>
      </c>
      <c r="E9" s="18">
        <v>150</v>
      </c>
      <c r="F9" s="18">
        <v>150</v>
      </c>
    </row>
    <row r="10" spans="1:6" ht="20" customHeight="1">
      <c r="A10" s="15"/>
      <c r="D10" s="19"/>
      <c r="E10" s="19"/>
      <c r="F10" s="19"/>
    </row>
    <row r="11" spans="1:6" ht="20" customHeight="1">
      <c r="A11" s="15">
        <v>2</v>
      </c>
      <c r="B11" s="14" t="s">
        <v>4</v>
      </c>
      <c r="D11" s="19"/>
      <c r="E11" s="19"/>
      <c r="F11" s="19"/>
    </row>
    <row r="12" spans="1:6" ht="20" customHeight="1">
      <c r="A12" s="15" t="s">
        <v>12</v>
      </c>
      <c r="B12" s="5" t="s">
        <v>29</v>
      </c>
      <c r="D12" s="19">
        <v>8408</v>
      </c>
      <c r="E12" s="19">
        <v>8408</v>
      </c>
      <c r="F12" s="19">
        <v>8408</v>
      </c>
    </row>
    <row r="13" spans="1:6" ht="20" customHeight="1">
      <c r="A13" s="15" t="s">
        <v>13</v>
      </c>
      <c r="B13" s="5" t="s">
        <v>18</v>
      </c>
      <c r="D13" s="19">
        <v>49350</v>
      </c>
      <c r="E13" s="19">
        <v>65800</v>
      </c>
      <c r="F13" s="19">
        <v>82250</v>
      </c>
    </row>
    <row r="14" spans="1:6" ht="20" customHeight="1">
      <c r="A14" s="15" t="s">
        <v>32</v>
      </c>
      <c r="B14" s="5" t="s">
        <v>23</v>
      </c>
      <c r="D14" s="19">
        <v>2580</v>
      </c>
      <c r="E14" s="19">
        <v>3440</v>
      </c>
      <c r="F14" s="19">
        <v>4300</v>
      </c>
    </row>
    <row r="15" spans="1:6" ht="20" customHeight="1">
      <c r="A15" s="15"/>
      <c r="D15" s="19"/>
      <c r="E15" s="19"/>
      <c r="F15" s="19"/>
    </row>
    <row r="16" spans="1:6" ht="20" customHeight="1">
      <c r="A16" s="15">
        <v>3</v>
      </c>
      <c r="B16" s="14" t="s">
        <v>5</v>
      </c>
      <c r="D16" s="19"/>
      <c r="E16" s="19"/>
      <c r="F16" s="19"/>
    </row>
    <row r="17" spans="1:6" ht="20" customHeight="1">
      <c r="A17" s="15" t="s">
        <v>12</v>
      </c>
      <c r="B17" s="5" t="s">
        <v>27</v>
      </c>
      <c r="D17" s="19">
        <v>0</v>
      </c>
      <c r="E17" s="19">
        <v>0</v>
      </c>
      <c r="F17" s="19">
        <v>0</v>
      </c>
    </row>
    <row r="18" spans="1:6" ht="20" customHeight="1">
      <c r="A18" s="15" t="s">
        <v>13</v>
      </c>
      <c r="B18" s="5" t="s">
        <v>36</v>
      </c>
      <c r="D18" s="19">
        <v>6000</v>
      </c>
      <c r="E18" s="19">
        <v>8000</v>
      </c>
      <c r="F18" s="19">
        <v>8000</v>
      </c>
    </row>
    <row r="19" spans="1:6" ht="20" customHeight="1">
      <c r="A19" s="15" t="s">
        <v>14</v>
      </c>
      <c r="B19" s="5" t="s">
        <v>22</v>
      </c>
      <c r="D19" s="19">
        <v>1400</v>
      </c>
      <c r="E19" s="19">
        <v>1600</v>
      </c>
      <c r="F19" s="19">
        <v>1800</v>
      </c>
    </row>
    <row r="20" spans="1:6" ht="20" customHeight="1">
      <c r="A20" s="15"/>
      <c r="D20" s="19"/>
      <c r="E20" s="19"/>
      <c r="F20" s="19"/>
    </row>
    <row r="21" spans="1:6" ht="20" customHeight="1">
      <c r="A21" s="15">
        <v>4</v>
      </c>
      <c r="B21" s="14" t="s">
        <v>6</v>
      </c>
      <c r="D21" s="19"/>
      <c r="E21" s="19"/>
      <c r="F21" s="19"/>
    </row>
    <row r="22" spans="1:6" ht="20" customHeight="1">
      <c r="A22" s="15" t="s">
        <v>12</v>
      </c>
      <c r="B22" s="5" t="s">
        <v>19</v>
      </c>
      <c r="D22" s="19">
        <v>4500</v>
      </c>
      <c r="E22" s="19">
        <v>6000</v>
      </c>
      <c r="F22" s="19">
        <v>7500</v>
      </c>
    </row>
    <row r="23" spans="1:6" ht="20" customHeight="1">
      <c r="A23" s="15" t="s">
        <v>13</v>
      </c>
      <c r="B23" s="5" t="s">
        <v>35</v>
      </c>
      <c r="D23" s="19">
        <v>1730</v>
      </c>
      <c r="E23" s="19">
        <v>1730</v>
      </c>
      <c r="F23" s="19">
        <v>1730</v>
      </c>
    </row>
    <row r="24" spans="1:6" ht="20" customHeight="1">
      <c r="A24" s="15" t="s">
        <v>14</v>
      </c>
      <c r="B24" s="21" t="s">
        <v>34</v>
      </c>
      <c r="D24" s="19">
        <v>2326</v>
      </c>
      <c r="E24" s="19">
        <v>2326</v>
      </c>
      <c r="F24" s="19">
        <v>2326</v>
      </c>
    </row>
    <row r="25" spans="1:6" ht="20" customHeight="1">
      <c r="A25" s="15" t="s">
        <v>33</v>
      </c>
      <c r="B25" s="5" t="s">
        <v>28</v>
      </c>
    </row>
    <row r="26" spans="1:6" ht="20" customHeight="1">
      <c r="A26" s="15" t="s">
        <v>15</v>
      </c>
      <c r="B26" s="5" t="s">
        <v>20</v>
      </c>
      <c r="D26" s="19">
        <v>10710</v>
      </c>
      <c r="E26" s="19">
        <v>14280</v>
      </c>
      <c r="F26" s="19">
        <v>17850</v>
      </c>
    </row>
    <row r="27" spans="1:6" ht="20" customHeight="1">
      <c r="A27" s="15" t="s">
        <v>16</v>
      </c>
      <c r="B27" s="5" t="s">
        <v>31</v>
      </c>
      <c r="D27" s="19">
        <v>1071</v>
      </c>
      <c r="E27" s="19">
        <v>1428</v>
      </c>
      <c r="F27" s="19">
        <v>1428</v>
      </c>
    </row>
    <row r="28" spans="1:6">
      <c r="A28" s="15"/>
    </row>
    <row r="29" spans="1:6" ht="20" customHeight="1">
      <c r="A29" s="15">
        <v>5</v>
      </c>
      <c r="B29" s="14" t="s">
        <v>9</v>
      </c>
      <c r="D29" s="19"/>
      <c r="E29" s="19"/>
      <c r="F29" s="19"/>
    </row>
    <row r="30" spans="1:6" ht="20" customHeight="1">
      <c r="A30" s="15" t="s">
        <v>12</v>
      </c>
      <c r="B30" s="5" t="s">
        <v>10</v>
      </c>
      <c r="D30" s="19">
        <v>3000</v>
      </c>
      <c r="E30" s="19">
        <v>3000</v>
      </c>
      <c r="F30" s="19">
        <v>3000</v>
      </c>
    </row>
    <row r="31" spans="1:6" ht="20" customHeight="1">
      <c r="A31" s="15"/>
      <c r="D31" s="19"/>
      <c r="E31" s="19"/>
      <c r="F31" s="19"/>
    </row>
    <row r="32" spans="1:6" ht="20" customHeight="1" thickBot="1">
      <c r="A32" s="15"/>
      <c r="B32" s="14" t="s">
        <v>7</v>
      </c>
      <c r="D32" s="20">
        <f>SUM(D5:D30)</f>
        <v>96370</v>
      </c>
      <c r="E32" s="20">
        <f>SUM(E5:E30)</f>
        <v>124622</v>
      </c>
      <c r="F32" s="20">
        <f>SUM(F5:F30)</f>
        <v>148117</v>
      </c>
    </row>
    <row r="33" spans="1:6" ht="20" customHeight="1" thickTop="1">
      <c r="A33" s="15"/>
      <c r="B33" s="5" t="s">
        <v>8</v>
      </c>
      <c r="D33" s="19">
        <f>D4-D32</f>
        <v>-4870</v>
      </c>
      <c r="E33" s="19">
        <f>E4-E32</f>
        <v>-2622</v>
      </c>
      <c r="F33" s="19">
        <f>F4-F32</f>
        <v>4383</v>
      </c>
    </row>
    <row r="34" spans="1:6" ht="20" customHeight="1">
      <c r="A34" s="15"/>
      <c r="D34" s="19"/>
      <c r="E34" s="19"/>
      <c r="F34" s="19"/>
    </row>
    <row r="35" spans="1:6" ht="20" customHeight="1">
      <c r="B35" s="5" t="s">
        <v>21</v>
      </c>
      <c r="D35" s="19"/>
      <c r="E35" s="19"/>
      <c r="F35" s="19"/>
    </row>
    <row r="36" spans="1:6" ht="20" customHeight="1">
      <c r="D36" s="19"/>
      <c r="E36" s="19"/>
      <c r="F36" s="19"/>
    </row>
    <row r="37" spans="1:6" ht="20" customHeight="1">
      <c r="D37" s="19"/>
      <c r="E37" s="19"/>
      <c r="F37" s="19"/>
    </row>
    <row r="38" spans="1:6" ht="20" customHeight="1"/>
    <row r="39" spans="1:6" ht="20" customHeight="1"/>
  </sheetData>
  <phoneticPr fontId="4" type="noConversion"/>
  <pageMargins left="0.75000000000000011" right="0.75000000000000011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McGill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Vilelmini Tsagkaraki</dc:creator>
  <cp:lastModifiedBy>Tassos/Reiko Anastassiadis/Hamanaka</cp:lastModifiedBy>
  <cp:lastPrinted>2015-02-24T19:15:09Z</cp:lastPrinted>
  <dcterms:created xsi:type="dcterms:W3CDTF">2013-10-02T16:15:39Z</dcterms:created>
  <dcterms:modified xsi:type="dcterms:W3CDTF">2015-11-10T03:57:29Z</dcterms:modified>
</cp:coreProperties>
</file>