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mon\Finance\Deepak 2016-2017\Departments\Dep. Association budgets\"/>
    </mc:Choice>
  </mc:AlternateContent>
  <bookViews>
    <workbookView xWindow="0" yWindow="0" windowWidth="17970" windowHeight="60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7" i="1" l="1"/>
  <c r="B57" i="1"/>
  <c r="B59" i="1" s="1"/>
  <c r="E28" i="1"/>
  <c r="E57" i="1" s="1"/>
  <c r="D28" i="1"/>
  <c r="D57" i="1" s="1"/>
  <c r="E23" i="1"/>
  <c r="C23" i="1"/>
  <c r="C59" i="1" s="1"/>
  <c r="B23" i="1"/>
  <c r="D9" i="1"/>
  <c r="D8" i="1"/>
  <c r="D23" i="1" s="1"/>
</calcChain>
</file>

<file path=xl/sharedStrings.xml><?xml version="1.0" encoding="utf-8"?>
<sst xmlns="http://schemas.openxmlformats.org/spreadsheetml/2006/main" count="54" uniqueCount="44">
  <si>
    <t>AUSB</t>
  </si>
  <si>
    <t>Arts Undergraduate Society</t>
  </si>
  <si>
    <t>Anthropology Students Association (ASA)</t>
  </si>
  <si>
    <t>Revenue</t>
  </si>
  <si>
    <t>Description</t>
  </si>
  <si>
    <t>Projected</t>
  </si>
  <si>
    <t>Actual</t>
  </si>
  <si>
    <t>Variance</t>
  </si>
  <si>
    <t>Monetary loss (-) or gain (+)</t>
  </si>
  <si>
    <t>Notes</t>
  </si>
  <si>
    <t>Departmental Allocation</t>
  </si>
  <si>
    <t>Inspired by 2015-2016 budget, no clear instruction on that</t>
  </si>
  <si>
    <t>Rollover</t>
  </si>
  <si>
    <t>Bake Sale</t>
  </si>
  <si>
    <t>Journal Funding (AUS Fund)</t>
  </si>
  <si>
    <t>Journal Funding (Dean of Arts Dev. Fund)</t>
  </si>
  <si>
    <t>Special Projects Fund (Anthro night)</t>
  </si>
  <si>
    <t>Dean of Arts Dev. Fund (Anthro night)</t>
  </si>
  <si>
    <t>Total Revenue</t>
  </si>
  <si>
    <t>Expenses</t>
  </si>
  <si>
    <t>Website</t>
  </si>
  <si>
    <t>Excavate Gertz Beer</t>
  </si>
  <si>
    <t>Excavate Gertz Pizza</t>
  </si>
  <si>
    <t>Fall 2016 ASA General Assembly</t>
  </si>
  <si>
    <t>Study Party December 2016</t>
  </si>
  <si>
    <t>Wine and Cheese 1 Snacks</t>
  </si>
  <si>
    <t>Wine and Cheese 1 Wine</t>
  </si>
  <si>
    <t>Wine and Cheese 1 Plates/Cutlery</t>
  </si>
  <si>
    <t>Tabling for activities night fall 2016</t>
  </si>
  <si>
    <t>Tabling for activities night winter 2017</t>
  </si>
  <si>
    <t>Movie Night with Professor Bisson</t>
  </si>
  <si>
    <t>Winter 2017 ASA General Assembly</t>
  </si>
  <si>
    <t>Excavate BDP part 2 Beer</t>
  </si>
  <si>
    <t>Excavate BDP part 2 Pizza</t>
  </si>
  <si>
    <t>Exacavate BDP part 2 Uber</t>
  </si>
  <si>
    <t>Journal Printing</t>
  </si>
  <si>
    <t>Student Conference/Journal Launch Food &amp; Drinks</t>
  </si>
  <si>
    <t>Student Conference/Journal Launch - Plates/Cutlery</t>
  </si>
  <si>
    <t>Anthro Night</t>
  </si>
  <si>
    <t>Wine and Cheese 2 Snacks</t>
  </si>
  <si>
    <t>Wine and Cheese 2 Wine</t>
  </si>
  <si>
    <t>Wine and Cheese 2 Plates/Cutlery</t>
  </si>
  <si>
    <t>Total Expenses</t>
  </si>
  <si>
    <t>Working 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</si>
</sst>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"/>
    <numFmt numFmtId="165" formatCode="&quot;$&quot;#,##0.00"/>
  </numFmts>
  <fonts count="9" x14ac:knownFonts="1">
    <font>
      <sz val="10"/>
      <color rgb="FF000000"/>
      <name val="Arial"/>
    </font>
    <font>
      <b/>
      <i/>
      <sz val="20"/>
      <color rgb="FF000000"/>
      <name val="Calibri"/>
    </font>
    <font>
      <sz val="10"/>
      <name val="Calibri"/>
    </font>
    <font>
      <b/>
      <sz val="20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i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CF305"/>
        <bgColor rgb="FFFCF305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CC00"/>
        <bgColor rgb="FFFFCC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14" fontId="4" fillId="2" borderId="0" xfId="0" applyNumberFormat="1" applyFont="1" applyFill="1" applyBorder="1" applyAlignment="1">
      <alignment horizontal="left"/>
    </xf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2" xfId="0" applyFont="1" applyBorder="1" applyAlignment="1"/>
    <xf numFmtId="164" fontId="4" fillId="0" borderId="3" xfId="0" applyNumberFormat="1" applyFont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4" fillId="0" borderId="3" xfId="0" applyFont="1" applyBorder="1" applyAlignment="1"/>
    <xf numFmtId="164" fontId="4" fillId="0" borderId="3" xfId="0" applyNumberFormat="1" applyFont="1" applyBorder="1" applyAlignment="1">
      <alignment horizontal="right"/>
    </xf>
    <xf numFmtId="0" fontId="2" fillId="0" borderId="3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4" xfId="0" applyFont="1" applyBorder="1" applyAlignment="1"/>
    <xf numFmtId="164" fontId="2" fillId="0" borderId="3" xfId="0" applyNumberFormat="1" applyFont="1" applyBorder="1" applyAlignment="1"/>
    <xf numFmtId="0" fontId="2" fillId="3" borderId="3" xfId="0" applyFont="1" applyFill="1" applyBorder="1" applyAlignment="1"/>
    <xf numFmtId="0" fontId="4" fillId="0" borderId="0" xfId="0" applyFont="1" applyAlignment="1">
      <alignment horizontal="right"/>
    </xf>
    <xf numFmtId="0" fontId="2" fillId="0" borderId="2" xfId="0" applyFont="1" applyBorder="1" applyAlignment="1"/>
    <xf numFmtId="165" fontId="2" fillId="0" borderId="3" xfId="0" applyNumberFormat="1" applyFont="1" applyBorder="1" applyAlignment="1"/>
    <xf numFmtId="0" fontId="2" fillId="4" borderId="2" xfId="0" applyFont="1" applyFill="1" applyBorder="1" applyAlignment="1"/>
    <xf numFmtId="164" fontId="2" fillId="4" borderId="3" xfId="0" applyNumberFormat="1" applyFont="1" applyFill="1" applyBorder="1" applyAlignment="1"/>
    <xf numFmtId="0" fontId="2" fillId="4" borderId="3" xfId="0" applyFont="1" applyFill="1" applyBorder="1" applyAlignment="1"/>
    <xf numFmtId="0" fontId="4" fillId="5" borderId="2" xfId="0" applyFont="1" applyFill="1" applyBorder="1" applyAlignment="1"/>
    <xf numFmtId="164" fontId="4" fillId="5" borderId="3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2" fillId="5" borderId="3" xfId="0" applyFont="1" applyFill="1" applyBorder="1" applyAlignment="1"/>
    <xf numFmtId="0" fontId="5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right"/>
    </xf>
    <xf numFmtId="165" fontId="8" fillId="7" borderId="3" xfId="0" applyNumberFormat="1" applyFont="1" applyFill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8" fillId="7" borderId="3" xfId="0" applyFont="1" applyFill="1" applyBorder="1" applyAlignment="1">
      <alignment horizontal="right"/>
    </xf>
    <xf numFmtId="0" fontId="2" fillId="7" borderId="3" xfId="0" applyFont="1" applyFill="1" applyBorder="1" applyAlignment="1"/>
    <xf numFmtId="0" fontId="2" fillId="0" borderId="2" xfId="0" applyFont="1" applyBorder="1" applyAlignment="1"/>
    <xf numFmtId="164" fontId="2" fillId="0" borderId="3" xfId="0" applyNumberFormat="1" applyFont="1" applyBorder="1" applyAlignment="1"/>
    <xf numFmtId="0" fontId="2" fillId="2" borderId="0" xfId="0" applyFont="1" applyFill="1" applyAlignment="1"/>
    <xf numFmtId="164" fontId="8" fillId="5" borderId="3" xfId="0" applyNumberFormat="1" applyFont="1" applyFill="1" applyBorder="1" applyAlignment="1">
      <alignment horizontal="right"/>
    </xf>
    <xf numFmtId="0" fontId="5" fillId="8" borderId="2" xfId="0" applyFont="1" applyFill="1" applyBorder="1" applyAlignment="1">
      <alignment horizontal="center"/>
    </xf>
    <xf numFmtId="164" fontId="6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4" workbookViewId="0">
      <selection activeCell="B9" sqref="B9"/>
    </sheetView>
  </sheetViews>
  <sheetFormatPr defaultColWidth="14.42578125" defaultRowHeight="15.75" customHeight="1" x14ac:dyDescent="0.2"/>
  <cols>
    <col min="1" max="1" width="48.42578125" customWidth="1"/>
  </cols>
  <sheetData>
    <row r="1" spans="1:16" ht="15.75" customHeight="1" x14ac:dyDescent="0.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 x14ac:dyDescent="0.4">
      <c r="A2" s="4" t="s">
        <v>1</v>
      </c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6" t="s">
        <v>2</v>
      </c>
      <c r="B3" s="5"/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7">
        <v>42554</v>
      </c>
      <c r="B4" s="5"/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 x14ac:dyDescent="0.2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 x14ac:dyDescent="0.35">
      <c r="A6" s="9" t="s">
        <v>3</v>
      </c>
      <c r="B6" s="8"/>
      <c r="C6" s="8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0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1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3" t="s">
        <v>10</v>
      </c>
      <c r="B8" s="14">
        <v>903.6</v>
      </c>
      <c r="C8" s="14">
        <v>903.6</v>
      </c>
      <c r="D8" s="14">
        <f t="shared" ref="D8:D9" si="0">C8-B8</f>
        <v>0</v>
      </c>
      <c r="E8" s="15">
        <v>1053</v>
      </c>
      <c r="F8" s="16" t="s">
        <v>11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13" t="s">
        <v>12</v>
      </c>
      <c r="B9" s="17">
        <v>798.4</v>
      </c>
      <c r="C9" s="17">
        <v>798.4</v>
      </c>
      <c r="D9" s="14">
        <f t="shared" si="0"/>
        <v>0</v>
      </c>
      <c r="E9" s="15"/>
      <c r="F9" s="18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19" t="s">
        <v>13</v>
      </c>
      <c r="B10" s="14">
        <v>100</v>
      </c>
      <c r="C10" s="14"/>
      <c r="D10" s="14"/>
      <c r="E10" s="15"/>
      <c r="F10" s="18"/>
      <c r="G10" s="3"/>
      <c r="H10" s="3"/>
      <c r="I10" s="3"/>
      <c r="J10" s="3"/>
      <c r="K10" s="3"/>
      <c r="L10" s="3"/>
      <c r="M10" s="3"/>
      <c r="N10" s="8"/>
      <c r="O10" s="3"/>
      <c r="P10" s="3"/>
    </row>
    <row r="11" spans="1:16" x14ac:dyDescent="0.25">
      <c r="A11" s="19" t="s">
        <v>13</v>
      </c>
      <c r="B11" s="14">
        <v>100</v>
      </c>
      <c r="C11" s="14"/>
      <c r="D11" s="14"/>
      <c r="E11" s="15"/>
      <c r="F11" s="20"/>
      <c r="G11" s="3"/>
      <c r="H11" s="3"/>
      <c r="I11" s="3"/>
      <c r="J11" s="3"/>
      <c r="K11" s="3"/>
      <c r="L11" s="3"/>
      <c r="M11" s="21"/>
      <c r="N11" s="14">
        <v>1053</v>
      </c>
      <c r="O11" s="3"/>
      <c r="P11" s="3"/>
    </row>
    <row r="12" spans="1:16" x14ac:dyDescent="0.25">
      <c r="A12" s="19" t="s">
        <v>13</v>
      </c>
      <c r="B12" s="14">
        <v>100</v>
      </c>
      <c r="C12" s="14"/>
      <c r="D12" s="14"/>
      <c r="E12" s="15"/>
      <c r="F12" s="18"/>
      <c r="G12" s="3"/>
      <c r="H12" s="3"/>
      <c r="I12" s="3"/>
      <c r="J12" s="3"/>
      <c r="K12" s="3"/>
      <c r="L12" s="3"/>
      <c r="M12" s="21"/>
      <c r="N12" s="14">
        <v>245.52</v>
      </c>
      <c r="O12" s="3"/>
      <c r="P12" s="3"/>
    </row>
    <row r="13" spans="1:16" x14ac:dyDescent="0.25">
      <c r="A13" s="19" t="s">
        <v>13</v>
      </c>
      <c r="B13" s="14">
        <v>100</v>
      </c>
      <c r="C13" s="14"/>
      <c r="D13" s="14"/>
      <c r="E13" s="15"/>
      <c r="F13" s="18"/>
      <c r="G13" s="3"/>
      <c r="H13" s="3"/>
      <c r="I13" s="3"/>
      <c r="J13" s="3"/>
      <c r="K13" s="3"/>
      <c r="L13" s="3"/>
      <c r="M13" s="21"/>
      <c r="N13" s="14">
        <v>210</v>
      </c>
      <c r="O13" s="3"/>
      <c r="P13" s="3"/>
    </row>
    <row r="14" spans="1:16" x14ac:dyDescent="0.25">
      <c r="A14" s="19" t="s">
        <v>13</v>
      </c>
      <c r="B14" s="14">
        <v>100</v>
      </c>
      <c r="C14" s="14"/>
      <c r="D14" s="22"/>
      <c r="E14" s="23"/>
      <c r="F14" s="20"/>
      <c r="G14" s="3"/>
      <c r="H14" s="3"/>
      <c r="I14" s="3"/>
      <c r="J14" s="3"/>
      <c r="K14" s="3"/>
      <c r="L14" s="3"/>
      <c r="M14" s="21"/>
      <c r="N14" s="14">
        <v>160</v>
      </c>
      <c r="O14" s="3"/>
      <c r="P14" s="3"/>
    </row>
    <row r="15" spans="1:16" x14ac:dyDescent="0.25">
      <c r="A15" s="13"/>
      <c r="B15" s="22"/>
      <c r="C15" s="22"/>
      <c r="D15" s="22"/>
      <c r="E15" s="23"/>
      <c r="F15" s="20"/>
      <c r="G15" s="3"/>
      <c r="H15" s="3"/>
      <c r="I15" s="3"/>
      <c r="J15" s="3"/>
      <c r="K15" s="3"/>
      <c r="L15" s="3"/>
      <c r="M15" s="21"/>
      <c r="N15" s="14">
        <v>202</v>
      </c>
      <c r="O15" s="3"/>
      <c r="P15" s="3"/>
    </row>
    <row r="16" spans="1:16" x14ac:dyDescent="0.25">
      <c r="A16" s="13" t="s">
        <v>14</v>
      </c>
      <c r="B16" s="14">
        <v>800</v>
      </c>
      <c r="C16" s="14"/>
      <c r="D16" s="14"/>
      <c r="E16" s="15"/>
      <c r="F16" s="20"/>
      <c r="G16" s="3"/>
      <c r="H16" s="3"/>
      <c r="I16" s="3"/>
      <c r="J16" s="3"/>
      <c r="K16" s="3"/>
      <c r="L16" s="3"/>
      <c r="M16" s="21"/>
      <c r="N16" s="14">
        <v>191.73</v>
      </c>
      <c r="O16" s="3"/>
      <c r="P16" s="3"/>
    </row>
    <row r="17" spans="1:16" x14ac:dyDescent="0.25">
      <c r="A17" s="13" t="s">
        <v>15</v>
      </c>
      <c r="B17" s="14">
        <v>350</v>
      </c>
      <c r="C17" s="14"/>
      <c r="D17" s="14"/>
      <c r="E17" s="15"/>
      <c r="F17" s="20"/>
      <c r="G17" s="3"/>
      <c r="H17" s="3"/>
      <c r="I17" s="3"/>
      <c r="J17" s="3"/>
      <c r="K17" s="3"/>
      <c r="L17" s="3"/>
      <c r="M17" s="3"/>
      <c r="N17" s="24">
        <v>2062.25</v>
      </c>
      <c r="O17" s="3"/>
      <c r="P17" s="3"/>
    </row>
    <row r="18" spans="1:16" x14ac:dyDescent="0.25">
      <c r="A18" s="19" t="s">
        <v>16</v>
      </c>
      <c r="B18" s="14">
        <v>700</v>
      </c>
      <c r="C18" s="14"/>
      <c r="D18" s="14"/>
      <c r="E18" s="15"/>
      <c r="F18" s="20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 x14ac:dyDescent="0.25">
      <c r="A19" s="19" t="s">
        <v>17</v>
      </c>
      <c r="B19" s="14">
        <v>900</v>
      </c>
      <c r="C19" s="14"/>
      <c r="D19" s="14"/>
      <c r="E19" s="15"/>
      <c r="F19" s="20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x14ac:dyDescent="0.2">
      <c r="A20" s="25"/>
      <c r="B20" s="22"/>
      <c r="C20" s="26"/>
      <c r="D20" s="22"/>
      <c r="E20" s="23"/>
      <c r="F20" s="18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 x14ac:dyDescent="0.2">
      <c r="A21" s="25"/>
      <c r="B21" s="22"/>
      <c r="C21" s="18"/>
      <c r="D21" s="22"/>
      <c r="E21" s="23"/>
      <c r="F21" s="18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 x14ac:dyDescent="0.2">
      <c r="A22" s="27"/>
      <c r="B22" s="28"/>
      <c r="C22" s="28"/>
      <c r="D22" s="28"/>
      <c r="E22" s="29"/>
      <c r="F22" s="29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 x14ac:dyDescent="0.25">
      <c r="A23" s="30" t="s">
        <v>18</v>
      </c>
      <c r="B23" s="31">
        <f t="shared" ref="B23:D23" si="1">SUM(B8:B22)</f>
        <v>4952</v>
      </c>
      <c r="C23" s="31">
        <f t="shared" si="1"/>
        <v>1702</v>
      </c>
      <c r="D23" s="31">
        <f t="shared" si="1"/>
        <v>0</v>
      </c>
      <c r="E23" s="32">
        <f>SUM(E8:E20)</f>
        <v>1053</v>
      </c>
      <c r="F23" s="3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 x14ac:dyDescent="0.2">
      <c r="A24" s="25"/>
      <c r="B24" s="18"/>
      <c r="C24" s="18"/>
      <c r="D24" s="18"/>
      <c r="E24" s="18"/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" x14ac:dyDescent="0.35">
      <c r="A25" s="34" t="s">
        <v>19</v>
      </c>
      <c r="B25" s="18"/>
      <c r="C25" s="18"/>
      <c r="D25" s="18"/>
      <c r="E25" s="18"/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 x14ac:dyDescent="0.25">
      <c r="A26" s="35" t="s">
        <v>4</v>
      </c>
      <c r="B26" s="36" t="s">
        <v>5</v>
      </c>
      <c r="C26" s="36" t="s">
        <v>6</v>
      </c>
      <c r="D26" s="36" t="s">
        <v>7</v>
      </c>
      <c r="E26" s="12" t="s">
        <v>8</v>
      </c>
      <c r="F26" s="36" t="s">
        <v>9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 x14ac:dyDescent="0.25">
      <c r="A27" s="13"/>
      <c r="B27" s="14"/>
      <c r="C27" s="14"/>
      <c r="D27" s="14"/>
      <c r="E27" s="37"/>
      <c r="F27" s="18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 x14ac:dyDescent="0.25">
      <c r="A28" s="13" t="s">
        <v>20</v>
      </c>
      <c r="B28" s="14">
        <v>0</v>
      </c>
      <c r="C28" s="14">
        <v>0</v>
      </c>
      <c r="D28" s="14">
        <f>C28-B28</f>
        <v>0</v>
      </c>
      <c r="E28" s="37">
        <f>B28-C28</f>
        <v>0</v>
      </c>
      <c r="F28" s="20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 x14ac:dyDescent="0.25">
      <c r="A29" s="13" t="s">
        <v>21</v>
      </c>
      <c r="B29" s="17">
        <v>250</v>
      </c>
      <c r="C29" s="14"/>
      <c r="D29" s="14"/>
      <c r="E29" s="37"/>
      <c r="F29" s="20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 x14ac:dyDescent="0.25">
      <c r="A30" s="13" t="s">
        <v>22</v>
      </c>
      <c r="B30" s="17">
        <v>120</v>
      </c>
      <c r="C30" s="14"/>
      <c r="D30" s="14"/>
      <c r="E30" s="38"/>
      <c r="F30" s="18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 x14ac:dyDescent="0.25">
      <c r="A31" s="19" t="s">
        <v>23</v>
      </c>
      <c r="B31" s="17">
        <v>20</v>
      </c>
      <c r="C31" s="14"/>
      <c r="D31" s="14"/>
      <c r="E31" s="38"/>
      <c r="F31" s="20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 x14ac:dyDescent="0.25">
      <c r="A32" s="19" t="s">
        <v>24</v>
      </c>
      <c r="B32" s="17">
        <v>70</v>
      </c>
      <c r="C32" s="14"/>
      <c r="D32" s="14"/>
      <c r="E32" s="38"/>
      <c r="F32" s="18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 x14ac:dyDescent="0.25">
      <c r="A33" s="19" t="s">
        <v>25</v>
      </c>
      <c r="B33" s="17">
        <v>105</v>
      </c>
      <c r="C33" s="14"/>
      <c r="D33" s="14"/>
      <c r="E33" s="38"/>
      <c r="F33" s="20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 x14ac:dyDescent="0.25">
      <c r="A34" s="19" t="s">
        <v>26</v>
      </c>
      <c r="B34" s="17">
        <v>120</v>
      </c>
      <c r="C34" s="14"/>
      <c r="D34" s="14"/>
      <c r="E34" s="38"/>
      <c r="F34" s="20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 x14ac:dyDescent="0.25">
      <c r="A35" s="19" t="s">
        <v>27</v>
      </c>
      <c r="B35" s="14">
        <v>20</v>
      </c>
      <c r="C35" s="14"/>
      <c r="D35" s="14"/>
      <c r="E35" s="38"/>
      <c r="F35" s="18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 x14ac:dyDescent="0.25">
      <c r="A36" s="19" t="s">
        <v>28</v>
      </c>
      <c r="B36" s="17">
        <v>20</v>
      </c>
      <c r="C36" s="14"/>
      <c r="D36" s="39"/>
      <c r="E36" s="38"/>
      <c r="F36" s="20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 x14ac:dyDescent="0.25">
      <c r="A37" s="19" t="s">
        <v>29</v>
      </c>
      <c r="B37" s="14">
        <v>20</v>
      </c>
      <c r="C37" s="14"/>
      <c r="D37" s="14"/>
      <c r="E37" s="38"/>
      <c r="F37" s="18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 x14ac:dyDescent="0.25">
      <c r="A38" s="19" t="s">
        <v>30</v>
      </c>
      <c r="B38" s="17">
        <v>50</v>
      </c>
      <c r="C38" s="14"/>
      <c r="D38" s="14"/>
      <c r="E38" s="37"/>
      <c r="F38" s="20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 x14ac:dyDescent="0.25">
      <c r="A39" s="19" t="s">
        <v>31</v>
      </c>
      <c r="B39" s="17">
        <v>50</v>
      </c>
      <c r="C39" s="14"/>
      <c r="D39" s="22"/>
      <c r="E39" s="40"/>
      <c r="F39" s="20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 x14ac:dyDescent="0.25">
      <c r="A40" s="13" t="s">
        <v>32</v>
      </c>
      <c r="B40" s="17">
        <v>270</v>
      </c>
      <c r="C40" s="14"/>
      <c r="D40" s="22"/>
      <c r="E40" s="41"/>
      <c r="F40" s="20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x14ac:dyDescent="0.25">
      <c r="A41" s="13" t="s">
        <v>33</v>
      </c>
      <c r="B41" s="17">
        <v>110</v>
      </c>
      <c r="C41" s="14"/>
      <c r="D41" s="22"/>
      <c r="E41" s="41"/>
      <c r="F41" s="18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 x14ac:dyDescent="0.25">
      <c r="A42" s="13" t="s">
        <v>34</v>
      </c>
      <c r="B42" s="14">
        <v>6</v>
      </c>
      <c r="C42" s="14"/>
      <c r="D42" s="22"/>
      <c r="E42" s="41"/>
      <c r="F42" s="20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 x14ac:dyDescent="0.25">
      <c r="A43" s="13" t="s">
        <v>35</v>
      </c>
      <c r="B43" s="17">
        <v>850</v>
      </c>
      <c r="C43" s="14"/>
      <c r="D43" s="22"/>
      <c r="E43" s="41"/>
      <c r="F43" s="20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 x14ac:dyDescent="0.25">
      <c r="A44" s="13" t="s">
        <v>36</v>
      </c>
      <c r="B44" s="14">
        <v>200</v>
      </c>
      <c r="C44" s="14"/>
      <c r="D44" s="22"/>
      <c r="E44" s="41"/>
      <c r="F44" s="20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 x14ac:dyDescent="0.25">
      <c r="A45" s="13" t="s">
        <v>37</v>
      </c>
      <c r="B45" s="17">
        <v>20</v>
      </c>
      <c r="C45" s="14"/>
      <c r="D45" s="22"/>
      <c r="E45" s="41"/>
      <c r="F45" s="18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x14ac:dyDescent="0.2">
      <c r="A46" s="42" t="s">
        <v>38</v>
      </c>
      <c r="B46" s="43">
        <v>1600</v>
      </c>
      <c r="C46" s="22"/>
      <c r="D46" s="22"/>
      <c r="E46" s="41"/>
      <c r="F46" s="18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 x14ac:dyDescent="0.25">
      <c r="A47" s="19" t="s">
        <v>39</v>
      </c>
      <c r="B47" s="17">
        <v>105</v>
      </c>
      <c r="C47" s="14"/>
      <c r="D47" s="22"/>
      <c r="E47" s="41"/>
      <c r="F47" s="20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 x14ac:dyDescent="0.25">
      <c r="A48" s="19" t="s">
        <v>40</v>
      </c>
      <c r="B48" s="17">
        <v>120</v>
      </c>
      <c r="C48" s="14"/>
      <c r="D48" s="22"/>
      <c r="E48" s="41"/>
      <c r="F48" s="18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 x14ac:dyDescent="0.25">
      <c r="A49" s="19" t="s">
        <v>41</v>
      </c>
      <c r="B49" s="14">
        <v>20</v>
      </c>
      <c r="C49" s="14"/>
      <c r="D49" s="22"/>
      <c r="E49" s="41"/>
      <c r="F49" s="18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 x14ac:dyDescent="0.25">
      <c r="A50" s="19"/>
      <c r="B50" s="14"/>
      <c r="C50" s="14"/>
      <c r="D50" s="22"/>
      <c r="E50" s="41"/>
      <c r="F50" s="18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x14ac:dyDescent="0.2">
      <c r="A51" s="25"/>
      <c r="B51" s="22"/>
      <c r="C51" s="26"/>
      <c r="D51" s="22"/>
      <c r="E51" s="41"/>
      <c r="F51" s="18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 x14ac:dyDescent="0.25">
      <c r="A52" s="13"/>
      <c r="B52" s="14"/>
      <c r="C52" s="14"/>
      <c r="D52" s="14"/>
      <c r="E52" s="41"/>
      <c r="F52" s="20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 x14ac:dyDescent="0.2">
      <c r="A53" s="25"/>
      <c r="B53" s="22"/>
      <c r="C53" s="22"/>
      <c r="D53" s="22"/>
      <c r="E53" s="41"/>
      <c r="F53" s="18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x14ac:dyDescent="0.2">
      <c r="A54" s="25"/>
      <c r="B54" s="22"/>
      <c r="C54" s="22"/>
      <c r="D54" s="22"/>
      <c r="E54" s="41"/>
      <c r="F54" s="18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 x14ac:dyDescent="0.25">
      <c r="A55" s="13"/>
      <c r="B55" s="14"/>
      <c r="C55" s="14"/>
      <c r="D55" s="14"/>
      <c r="E55" s="40"/>
      <c r="F55" s="18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x14ac:dyDescent="0.2">
      <c r="A56" s="25"/>
      <c r="B56" s="22"/>
      <c r="C56" s="22"/>
      <c r="D56" s="22"/>
      <c r="E56" s="18"/>
      <c r="F56" s="18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5" x14ac:dyDescent="0.25">
      <c r="A57" s="30" t="s">
        <v>42</v>
      </c>
      <c r="B57" s="31">
        <f t="shared" ref="B57:D57" si="2">SUM(B27:B56)</f>
        <v>4146</v>
      </c>
      <c r="C57" s="31">
        <f t="shared" si="2"/>
        <v>0</v>
      </c>
      <c r="D57" s="31">
        <f t="shared" si="2"/>
        <v>0</v>
      </c>
      <c r="E57" s="45">
        <f>SUM(E27:E55)</f>
        <v>0</v>
      </c>
      <c r="F57" s="3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x14ac:dyDescent="0.2">
      <c r="A58" s="25"/>
      <c r="B58" s="18"/>
      <c r="C58" s="18"/>
      <c r="D58" s="18"/>
      <c r="E58" s="18"/>
      <c r="F58" s="18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1" x14ac:dyDescent="0.35">
      <c r="A59" s="46" t="s">
        <v>43</v>
      </c>
      <c r="B59" s="47">
        <f t="shared" ref="B59:C59" si="3">B23-B57</f>
        <v>806</v>
      </c>
      <c r="C59" s="47">
        <f t="shared" si="3"/>
        <v>1702</v>
      </c>
      <c r="D59" s="48"/>
      <c r="E59" s="48"/>
      <c r="F59" s="48"/>
      <c r="G59" s="3"/>
      <c r="H59" s="3"/>
      <c r="I59" s="3"/>
      <c r="J59" s="3"/>
      <c r="K59" s="3"/>
      <c r="L59" s="3"/>
      <c r="M59" s="3"/>
      <c r="N59" s="3"/>
      <c r="O59" s="3"/>
      <c r="P5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Deepak Punjabi</cp:lastModifiedBy>
  <dcterms:modified xsi:type="dcterms:W3CDTF">2016-11-09T16:56:17Z</dcterms:modified>
</cp:coreProperties>
</file>