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<sst xmlns="http://schemas.openxmlformats.org/spreadsheetml/2006/main" count="52" uniqueCount="45">
  <si>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AUSB</t>
  </si>
  <si>
    <t>Arts Undergraduate Society</t>
  </si>
  <si>
    <t>German Students’ Association</t>
  </si>
  <si>
    <t>Revenue</t>
  </si>
  <si>
    <t>Description</t>
  </si>
  <si>
    <t>Projected</t>
  </si>
  <si>
    <t>Actual</t>
  </si>
  <si>
    <t>Variance</t>
  </si>
  <si>
    <t>Actual Notes</t>
  </si>
  <si>
    <t>Samosa Sale September 16, 2016</t>
  </si>
  <si>
    <t>Projection calculated from the average sales of last 2 years</t>
  </si>
  <si>
    <t>Samosa Sale October 11, 2016</t>
  </si>
  <si>
    <t>Hope to beat projected by increasing # of Samosas by 50%</t>
  </si>
  <si>
    <t>Samosa Sale Winter Semester 2017 #1 (Date TBD)</t>
  </si>
  <si>
    <t>Samosa Sale Winter Semester 2017 #2 (Date TBD)</t>
  </si>
  <si>
    <t>AUS Journal Fund</t>
  </si>
  <si>
    <t>This is the amount allocated in 2015/2016 cycle</t>
  </si>
  <si>
    <t>AUS Supplementary Fund</t>
  </si>
  <si>
    <t>GSA funding from AUS</t>
  </si>
  <si>
    <t>TBD</t>
  </si>
  <si>
    <t>Total Revenue</t>
  </si>
  <si>
    <t>Expenses</t>
  </si>
  <si>
    <t>300*Samosas for the Sept. 16, 2016 sale</t>
  </si>
  <si>
    <t>Assuming 35$ per 100 samosas</t>
  </si>
  <si>
    <t>300*Samosas for the Oct 11, 2016 sale</t>
  </si>
  <si>
    <t>300*Samosas for the Winter Semester 2017 #1 sale</t>
  </si>
  <si>
    <t>300*Samosas for the Winter Semester 2017 #2 sale</t>
  </si>
  <si>
    <t>Printing cost for Vielfalt Journal</t>
  </si>
  <si>
    <t>Printing cost of the 2015/2016 cycle</t>
  </si>
  <si>
    <t>Food for Vielfalt Journal launch</t>
  </si>
  <si>
    <t>Mirrored from last year’s launch</t>
  </si>
  <si>
    <t>Alcohol (wine&amp;beer) for Vielfalt Journal launch</t>
  </si>
  <si>
    <t>Wine for Wine and Cheese event</t>
  </si>
  <si>
    <t>Event of same magnitude as Journal launch eg. mirrored cost</t>
  </si>
  <si>
    <t>Snacks for Wine and Cheese event</t>
  </si>
  <si>
    <t>Snacks for “Kinoabend” events (8 total)</t>
  </si>
  <si>
    <t>Calculated at 10$ per event</t>
  </si>
  <si>
    <t>Coffee from Tim Hortons for I-week</t>
  </si>
  <si>
    <t>Total Expenses</t>
  </si>
  <si>
    <t>Working Surplus / Deficit</t>
  </si>
  <si>
    <t>Tutor Program Fund</t>
  </si>
  <si>
    <t>Stipends for German Tutors</t>
  </si>
  <si>
    <t>To be paid fully by the Tutor program fund</t>
  </si>
  <si>
    <t>Applying for $120 per tutor per semester for 4 tutors</t>
  </si>
  <si>
    <t xml:space="preserve">Rollover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</si>
</sst>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\$* #,##0.00_-;&quot;-$&quot;* #,##0.00_-;_-\$* \-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i/>
      <sz val="20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7" fontId="0" fillId="33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0" borderId="10" xfId="44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172" fontId="0" fillId="34" borderId="10" xfId="44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6" borderId="10" xfId="0" applyFont="1" applyFill="1" applyBorder="1" applyAlignment="1">
      <alignment/>
    </xf>
    <xf numFmtId="172" fontId="0" fillId="36" borderId="10" xfId="44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7">
      <selection activeCell="A17" sqref="A17"/>
    </sheetView>
  </sheetViews>
  <sheetFormatPr defaultColWidth="11.421875" defaultRowHeight="15"/>
  <cols>
    <col min="1" max="1" width="42.57421875" style="0" customWidth="1"/>
    <col min="2" max="4" width="15.7109375" style="0" customWidth="1"/>
    <col min="5" max="5" width="65.421875" style="0" customWidth="1"/>
  </cols>
  <sheetData>
    <row r="1" spans="1:5" ht="26.25">
      <c r="A1" s="1" t="s">
        <v>0</v>
      </c>
      <c r="B1" s="2"/>
      <c r="C1" s="2"/>
      <c r="D1" s="2"/>
      <c r="E1" s="2"/>
    </row>
    <row r="2" spans="1:5" ht="26.25">
      <c r="A2" s="3" t="s">
        <v>1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4" spans="1:5" ht="15">
      <c r="A4" s="4">
        <v>42626</v>
      </c>
      <c r="B4" s="2"/>
      <c r="C4" s="2"/>
      <c r="D4" s="2"/>
      <c r="E4" s="2"/>
    </row>
    <row r="6" ht="21">
      <c r="A6" s="5" t="s">
        <v>3</v>
      </c>
    </row>
    <row r="7" spans="1:5" ht="1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</row>
    <row r="8" spans="1:5" ht="15">
      <c r="A8" s="7" t="s">
        <v>9</v>
      </c>
      <c r="B8" s="8">
        <v>213</v>
      </c>
      <c r="C8" s="8"/>
      <c r="D8" s="8">
        <f aca="true" t="shared" si="0" ref="D8:D16">C8-B8</f>
        <v>-213</v>
      </c>
      <c r="E8" s="7" t="s">
        <v>10</v>
      </c>
    </row>
    <row r="9" spans="1:5" ht="15">
      <c r="A9" s="7" t="s">
        <v>11</v>
      </c>
      <c r="B9" s="8">
        <v>213</v>
      </c>
      <c r="C9" s="8"/>
      <c r="D9" s="8">
        <f t="shared" si="0"/>
        <v>-213</v>
      </c>
      <c r="E9" s="7" t="s">
        <v>12</v>
      </c>
    </row>
    <row r="10" spans="1:5" ht="15">
      <c r="A10" s="7" t="s">
        <v>13</v>
      </c>
      <c r="B10" s="8">
        <v>213</v>
      </c>
      <c r="C10" s="8"/>
      <c r="D10" s="8">
        <f t="shared" si="0"/>
        <v>-213</v>
      </c>
      <c r="E10" s="7"/>
    </row>
    <row r="11" spans="1:5" ht="15">
      <c r="A11" s="7" t="s">
        <v>14</v>
      </c>
      <c r="B11" s="8">
        <v>213</v>
      </c>
      <c r="C11" s="8"/>
      <c r="D11" s="8">
        <f t="shared" si="0"/>
        <v>-213</v>
      </c>
      <c r="E11" s="7"/>
    </row>
    <row r="12" spans="1:5" ht="15">
      <c r="A12" s="7" t="s">
        <v>15</v>
      </c>
      <c r="B12" s="8">
        <v>457</v>
      </c>
      <c r="C12" s="8"/>
      <c r="D12" s="8">
        <f t="shared" si="0"/>
        <v>-457</v>
      </c>
      <c r="E12" s="7" t="s">
        <v>16</v>
      </c>
    </row>
    <row r="13" spans="1:5" ht="15">
      <c r="A13" s="7" t="s">
        <v>17</v>
      </c>
      <c r="B13" s="8">
        <v>202.14</v>
      </c>
      <c r="C13" s="8"/>
      <c r="D13" s="8">
        <f t="shared" si="0"/>
        <v>-202.14</v>
      </c>
      <c r="E13" s="7" t="s">
        <v>16</v>
      </c>
    </row>
    <row r="14" spans="1:5" ht="15">
      <c r="A14" s="7" t="s">
        <v>40</v>
      </c>
      <c r="B14" s="8">
        <v>960</v>
      </c>
      <c r="C14" s="8"/>
      <c r="D14" s="8">
        <f t="shared" si="0"/>
        <v>-960</v>
      </c>
      <c r="E14" s="7" t="s">
        <v>43</v>
      </c>
    </row>
    <row r="15" spans="1:5" ht="15">
      <c r="A15" s="7" t="s">
        <v>44</v>
      </c>
      <c r="B15" s="8">
        <v>253.28</v>
      </c>
      <c r="C15" s="8"/>
      <c r="D15" s="8">
        <f t="shared" si="0"/>
        <v>-253.28</v>
      </c>
      <c r="E15" s="7"/>
    </row>
    <row r="16" spans="1:5" ht="15">
      <c r="A16" s="7" t="s">
        <v>18</v>
      </c>
      <c r="B16" s="8">
        <v>500</v>
      </c>
      <c r="C16" s="8"/>
      <c r="D16" s="8">
        <f t="shared" si="0"/>
        <v>-500</v>
      </c>
      <c r="E16" s="7" t="s">
        <v>19</v>
      </c>
    </row>
    <row r="17" spans="1:5" ht="15">
      <c r="A17" s="9" t="s">
        <v>20</v>
      </c>
      <c r="B17" s="10">
        <f>SUM(B8:B16)</f>
        <v>3224.42</v>
      </c>
      <c r="C17" s="10">
        <f>SUM(C8:C16)</f>
        <v>0</v>
      </c>
      <c r="D17" s="10">
        <f>SUM(D8:D16)</f>
        <v>-3224.42</v>
      </c>
      <c r="E17" s="9"/>
    </row>
    <row r="18" spans="1:5" ht="15">
      <c r="A18" s="11"/>
      <c r="B18" s="11"/>
      <c r="C18" s="11"/>
      <c r="D18" s="11"/>
      <c r="E18" s="11"/>
    </row>
    <row r="19" spans="1:5" ht="21">
      <c r="A19" s="12" t="s">
        <v>21</v>
      </c>
      <c r="B19" s="13"/>
      <c r="C19" s="13"/>
      <c r="D19" s="13"/>
      <c r="E19" s="13"/>
    </row>
    <row r="20" spans="1:5" ht="15">
      <c r="A20" s="14" t="s">
        <v>4</v>
      </c>
      <c r="B20" s="14" t="s">
        <v>5</v>
      </c>
      <c r="C20" s="14" t="s">
        <v>6</v>
      </c>
      <c r="D20" s="14" t="s">
        <v>7</v>
      </c>
      <c r="E20" s="14" t="s">
        <v>8</v>
      </c>
    </row>
    <row r="21" spans="1:5" ht="15">
      <c r="A21" s="7" t="s">
        <v>22</v>
      </c>
      <c r="B21" s="8">
        <v>105</v>
      </c>
      <c r="C21" s="8"/>
      <c r="D21" s="8">
        <f aca="true" t="shared" si="1" ref="D21:D32">C21-B21</f>
        <v>-105</v>
      </c>
      <c r="E21" s="7" t="s">
        <v>23</v>
      </c>
    </row>
    <row r="22" spans="1:5" ht="15">
      <c r="A22" s="15" t="s">
        <v>24</v>
      </c>
      <c r="B22" s="8">
        <v>105</v>
      </c>
      <c r="C22" s="8"/>
      <c r="D22" s="8">
        <f t="shared" si="1"/>
        <v>-105</v>
      </c>
      <c r="E22" s="7"/>
    </row>
    <row r="23" spans="1:5" ht="15">
      <c r="A23" s="15" t="s">
        <v>25</v>
      </c>
      <c r="B23" s="8">
        <v>105</v>
      </c>
      <c r="C23" s="8"/>
      <c r="D23" s="8">
        <f t="shared" si="1"/>
        <v>-105</v>
      </c>
      <c r="E23" s="7"/>
    </row>
    <row r="24" spans="1:5" ht="15">
      <c r="A24" s="15" t="s">
        <v>26</v>
      </c>
      <c r="B24" s="8">
        <v>105</v>
      </c>
      <c r="C24" s="8"/>
      <c r="D24" s="8">
        <f t="shared" si="1"/>
        <v>-105</v>
      </c>
      <c r="E24" s="7"/>
    </row>
    <row r="25" spans="1:5" ht="15">
      <c r="A25" s="15" t="s">
        <v>27</v>
      </c>
      <c r="B25" s="8">
        <v>761.25</v>
      </c>
      <c r="C25" s="8"/>
      <c r="D25" s="8">
        <f t="shared" si="1"/>
        <v>-761.25</v>
      </c>
      <c r="E25" s="7" t="s">
        <v>28</v>
      </c>
    </row>
    <row r="26" spans="1:5" ht="15">
      <c r="A26" s="7" t="s">
        <v>29</v>
      </c>
      <c r="B26" s="8">
        <v>249.45</v>
      </c>
      <c r="C26" s="8"/>
      <c r="D26" s="8">
        <f t="shared" si="1"/>
        <v>-249.45</v>
      </c>
      <c r="E26" s="7" t="s">
        <v>30</v>
      </c>
    </row>
    <row r="27" spans="1:5" ht="15">
      <c r="A27" s="15" t="s">
        <v>31</v>
      </c>
      <c r="B27" s="8">
        <v>146.51</v>
      </c>
      <c r="C27" s="8"/>
      <c r="D27" s="8">
        <f t="shared" si="1"/>
        <v>-146.51</v>
      </c>
      <c r="E27" s="7" t="s">
        <v>30</v>
      </c>
    </row>
    <row r="28" spans="1:5" ht="15">
      <c r="A28" s="15" t="s">
        <v>32</v>
      </c>
      <c r="B28" s="8">
        <v>146.51</v>
      </c>
      <c r="C28" s="8"/>
      <c r="D28" s="8">
        <f t="shared" si="1"/>
        <v>-146.51</v>
      </c>
      <c r="E28" s="7" t="s">
        <v>33</v>
      </c>
    </row>
    <row r="29" spans="1:5" ht="15">
      <c r="A29" s="15" t="s">
        <v>34</v>
      </c>
      <c r="B29" s="8">
        <v>175</v>
      </c>
      <c r="C29" s="8"/>
      <c r="D29" s="8">
        <f t="shared" si="1"/>
        <v>-175</v>
      </c>
      <c r="E29" s="7"/>
    </row>
    <row r="30" spans="1:5" ht="15">
      <c r="A30" s="7" t="s">
        <v>35</v>
      </c>
      <c r="B30" s="8">
        <v>80</v>
      </c>
      <c r="C30" s="8"/>
      <c r="D30" s="8">
        <f t="shared" si="1"/>
        <v>-80</v>
      </c>
      <c r="E30" s="7" t="s">
        <v>36</v>
      </c>
    </row>
    <row r="31" spans="1:5" ht="15">
      <c r="A31" s="7" t="s">
        <v>37</v>
      </c>
      <c r="B31" s="8">
        <v>34.09</v>
      </c>
      <c r="C31" s="8"/>
      <c r="D31" s="8">
        <f t="shared" si="1"/>
        <v>-34.09</v>
      </c>
      <c r="E31" s="7"/>
    </row>
    <row r="32" spans="1:5" ht="15">
      <c r="A32" s="7" t="s">
        <v>41</v>
      </c>
      <c r="B32" s="8">
        <v>960</v>
      </c>
      <c r="C32" s="8"/>
      <c r="D32" s="8">
        <f t="shared" si="1"/>
        <v>-960</v>
      </c>
      <c r="E32" s="7" t="s">
        <v>42</v>
      </c>
    </row>
    <row r="33" spans="1:5" ht="15">
      <c r="A33" s="9" t="s">
        <v>38</v>
      </c>
      <c r="B33" s="10">
        <f>SUM(B21:B32)</f>
        <v>2972.81</v>
      </c>
      <c r="C33" s="10">
        <f>SUM(C21:C32)</f>
        <v>0</v>
      </c>
      <c r="D33" s="10">
        <f>SUM(D21:D32)</f>
        <v>-2972.81</v>
      </c>
      <c r="E33" s="9"/>
    </row>
    <row r="34" spans="1:5" ht="15">
      <c r="A34" s="7"/>
      <c r="B34" s="7"/>
      <c r="C34" s="7"/>
      <c r="D34" s="7"/>
      <c r="E34" s="7"/>
    </row>
    <row r="35" spans="1:5" ht="21">
      <c r="A35" s="16" t="s">
        <v>39</v>
      </c>
      <c r="B35" s="17">
        <f>B17-B33</f>
        <v>251.61000000000013</v>
      </c>
      <c r="C35" s="17">
        <f>C17-C33</f>
        <v>0</v>
      </c>
      <c r="D35" s="18"/>
      <c r="E35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AUS Assistant</cp:lastModifiedBy>
  <dcterms:modified xsi:type="dcterms:W3CDTF">2016-11-11T19:36:50Z</dcterms:modified>
  <cp:category/>
  <cp:version/>
  <cp:contentType/>
  <cp:contentStatus/>
</cp:coreProperties>
</file>